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biochimie" sheetId="11" r:id="rId1"/>
  </sheets>
  <calcPr calcId="124519"/>
</workbook>
</file>

<file path=xl/calcChain.xml><?xml version="1.0" encoding="utf-8"?>
<calcChain xmlns="http://schemas.openxmlformats.org/spreadsheetml/2006/main">
  <c r="D30" i="11"/>
  <c r="E30"/>
  <c r="K29"/>
  <c r="R16" l="1"/>
  <c r="D25"/>
  <c r="E25"/>
  <c r="D23"/>
  <c r="E23"/>
  <c r="K28"/>
  <c r="K27"/>
  <c r="K26"/>
  <c r="K24"/>
  <c r="K23"/>
  <c r="K22"/>
  <c r="K21"/>
  <c r="K20"/>
  <c r="K19"/>
  <c r="K18"/>
  <c r="K17"/>
  <c r="D22"/>
  <c r="E22"/>
  <c r="E20"/>
  <c r="D20"/>
  <c r="E18"/>
  <c r="D18"/>
  <c r="D16"/>
  <c r="E16"/>
  <c r="K16"/>
  <c r="K25"/>
  <c r="A32" l="1"/>
</calcChain>
</file>

<file path=xl/sharedStrings.xml><?xml version="1.0" encoding="utf-8"?>
<sst xmlns="http://schemas.openxmlformats.org/spreadsheetml/2006/main" count="78" uniqueCount="60">
  <si>
    <t>Année Universitaire :</t>
  </si>
  <si>
    <t>Coef.</t>
  </si>
  <si>
    <t>Intitulé(s)</t>
  </si>
  <si>
    <t>Note</t>
  </si>
  <si>
    <t>Session</t>
  </si>
  <si>
    <t>U.E</t>
  </si>
  <si>
    <t>Semestre</t>
  </si>
  <si>
    <t>Sess/Ann</t>
  </si>
  <si>
    <t>Crédit Requis</t>
  </si>
  <si>
    <t>Crédit</t>
  </si>
  <si>
    <t>Fondamentale</t>
  </si>
  <si>
    <t>UEF</t>
  </si>
  <si>
    <t>UED</t>
  </si>
  <si>
    <t>UEM</t>
  </si>
  <si>
    <t>Le Doyen</t>
  </si>
  <si>
    <t>Matière</t>
  </si>
  <si>
    <t>République Algérienne Démocratique et Populaire</t>
  </si>
  <si>
    <t>Méthodologique</t>
  </si>
  <si>
    <t>Ministère de l’Enseignement supérieur et de la Recherche scientifique</t>
  </si>
  <si>
    <t xml:space="preserve">                                                </t>
  </si>
  <si>
    <t>à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</si>
  <si>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</si>
  <si>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</si>
  <si>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</si>
  <si>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</si>
  <si>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</si>
  <si>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</si>
  <si>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</si>
  <si>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</si>
  <si>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</si>
  <si>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>Enzymologie approfondie</t>
  </si>
  <si>
    <t>Biochimie cellulaire et fonctionnelle</t>
  </si>
  <si>
    <t xml:space="preserve"> Immunologie cellulaire et moléculaire</t>
  </si>
  <si>
    <t>Régulation métabolique</t>
  </si>
  <si>
    <t>Techniques Biochimiques et Méthodes spectrales</t>
  </si>
  <si>
    <t>Méthodes Immunologiques</t>
  </si>
  <si>
    <t>Technique de communication et d'expression (En anglais)</t>
  </si>
  <si>
    <t>Biologie moléculaire</t>
  </si>
  <si>
    <t>Génie génétique</t>
  </si>
  <si>
    <t>Structure et Fonction des macromolécules</t>
  </si>
  <si>
    <t>Pharmacologie  / Toxicologie</t>
  </si>
  <si>
    <t xml:space="preserve">Physiologie Cellulaire et Moléculaire </t>
  </si>
  <si>
    <t xml:space="preserve"> Méthodologie et documentation</t>
  </si>
  <si>
    <t>Projet d’initiation à la recherche (PIAR)</t>
  </si>
  <si>
    <t>Bio statistiques</t>
  </si>
  <si>
    <t>Découverte</t>
  </si>
  <si>
    <t>Semestre( 5)</t>
  </si>
  <si>
    <t>Semestre( 6)</t>
  </si>
  <si>
    <t xml:space="preserve">                                                                    Année :L3</t>
  </si>
  <si>
    <t xml:space="preserve"> Total des crédits dans le cursus : 180</t>
  </si>
  <si>
    <t>Total des crédits cumulés pour l'année L3 (S5+S6) : 60</t>
  </si>
  <si>
    <r>
      <t>N</t>
    </r>
    <r>
      <rPr>
        <b/>
        <vertAlign val="superscript"/>
        <sz val="10"/>
        <color theme="1"/>
        <rFont val="Cambria"/>
        <family val="1"/>
        <scheme val="major"/>
      </rPr>
      <t>0</t>
    </r>
    <r>
      <rPr>
        <b/>
        <sz val="10"/>
        <color theme="1"/>
        <rFont val="Cambria"/>
        <family val="1"/>
        <scheme val="major"/>
      </rPr>
      <t xml:space="preserve"> Inscription : </t>
    </r>
  </si>
  <si>
    <t xml:space="preserve">Nom : </t>
  </si>
  <si>
    <t>Date et lieu de naissance :</t>
  </si>
  <si>
    <t xml:space="preserve">                                         Algérie</t>
  </si>
  <si>
    <t>Fait à Bordj Bou Arréridj le :</t>
  </si>
  <si>
    <t xml:space="preserve">       Prénom : </t>
  </si>
  <si>
    <t>Moyenne annuelle L3 :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</si>
  <si>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Licence académique                                                                                            Spécialité : Biochimie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</si>
  <si>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                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>Sciences biologiques</t>
    </r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</si>
</sst>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0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vertAlign val="superscript"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65" fontId="2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/>
    <xf numFmtId="0" fontId="8" fillId="2" borderId="7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 textRotation="90"/>
    </xf>
    <xf numFmtId="0" fontId="1" fillId="2" borderId="30" xfId="0" applyFont="1" applyFill="1" applyBorder="1" applyAlignment="1">
      <alignment vertical="center" textRotation="90"/>
    </xf>
    <xf numFmtId="0" fontId="8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28" xfId="0" applyFont="1" applyFill="1" applyBorder="1" applyAlignment="1">
      <alignment horizontal="center" textRotation="90"/>
    </xf>
    <xf numFmtId="0" fontId="1" fillId="2" borderId="29" xfId="0" applyFont="1" applyFill="1" applyBorder="1" applyAlignment="1">
      <alignment textRotation="90"/>
    </xf>
    <xf numFmtId="0" fontId="7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228600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>
      <selection activeCell="V24" sqref="V24"/>
    </sheetView>
  </sheetViews>
  <sheetFormatPr baseColWidth="10" defaultColWidth="11" defaultRowHeight="14.25"/>
  <cols>
    <col min="1" max="1" width="3.140625" style="7" customWidth="1"/>
    <col min="2" max="2" width="6.42578125" style="7" customWidth="1"/>
    <col min="3" max="3" width="13.140625" style="7" customWidth="1"/>
    <col min="4" max="4" width="6.42578125" style="7" customWidth="1"/>
    <col min="5" max="5" width="5.85546875" style="7" customWidth="1"/>
    <col min="6" max="6" width="11" style="7"/>
    <col min="7" max="7" width="30" style="7" customWidth="1"/>
    <col min="8" max="8" width="6.140625" style="7" customWidth="1"/>
    <col min="9" max="9" width="4" style="7" customWidth="1"/>
    <col min="10" max="10" width="7.28515625" style="7" customWidth="1"/>
    <col min="11" max="11" width="5.42578125" style="7" bestFit="1" customWidth="1"/>
    <col min="12" max="12" width="7.7109375" style="28" customWidth="1"/>
    <col min="13" max="14" width="5.5703125" style="7" customWidth="1"/>
    <col min="15" max="15" width="6.42578125" style="7" bestFit="1" customWidth="1"/>
    <col min="16" max="16" width="4.85546875" style="7" customWidth="1"/>
    <col min="17" max="17" width="5" style="7" customWidth="1"/>
    <col min="18" max="18" width="7" style="7" customWidth="1"/>
    <col min="19" max="16384" width="11" style="7"/>
  </cols>
  <sheetData>
    <row r="1" spans="1:24" s="5" customFormat="1" ht="15" customHeight="1">
      <c r="A1" s="11"/>
      <c r="B1" s="11"/>
      <c r="C1" s="105" t="s">
        <v>16</v>
      </c>
      <c r="D1" s="105"/>
      <c r="E1" s="105"/>
      <c r="F1" s="105"/>
      <c r="G1" s="105"/>
      <c r="H1" s="105" t="s">
        <v>18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4" s="5" customFormat="1" ht="12.75">
      <c r="A2" s="1"/>
      <c r="B2" s="1"/>
      <c r="C2" s="1"/>
      <c r="D2" s="106"/>
      <c r="E2" s="106"/>
      <c r="F2" s="106"/>
      <c r="G2" s="106"/>
      <c r="H2" s="107"/>
      <c r="I2" s="107"/>
      <c r="J2" s="107"/>
      <c r="K2" s="1"/>
      <c r="L2" s="25"/>
      <c r="M2" s="1"/>
      <c r="N2" s="1"/>
      <c r="O2" s="1"/>
      <c r="P2" s="2"/>
      <c r="Q2" s="1"/>
      <c r="R2" s="1"/>
    </row>
    <row r="3" spans="1:24" s="5" customFormat="1" ht="12.75">
      <c r="A3" s="1"/>
      <c r="B3" s="1"/>
      <c r="C3" s="1"/>
      <c r="D3" s="18" t="s">
        <v>29</v>
      </c>
      <c r="E3" s="12"/>
      <c r="F3" s="12"/>
      <c r="G3" s="12"/>
      <c r="H3" s="12"/>
      <c r="I3" s="12"/>
      <c r="J3" s="12"/>
      <c r="K3" s="1"/>
      <c r="L3" s="25"/>
      <c r="M3" s="1"/>
      <c r="N3" s="1"/>
      <c r="O3" s="1"/>
      <c r="P3" s="2"/>
      <c r="Q3" s="1"/>
      <c r="R3" s="1"/>
    </row>
    <row r="4" spans="1:24" s="5" customFormat="1" ht="12.75">
      <c r="A4" s="1"/>
      <c r="B4" s="1"/>
      <c r="C4" s="1"/>
      <c r="D4" s="18" t="s">
        <v>27</v>
      </c>
      <c r="E4" s="12"/>
      <c r="F4" s="12"/>
      <c r="G4" s="12"/>
      <c r="H4" s="12"/>
      <c r="I4" s="12"/>
      <c r="J4" s="12"/>
      <c r="K4" s="1"/>
      <c r="L4" s="25"/>
      <c r="M4" s="1"/>
      <c r="N4" s="1"/>
      <c r="O4" s="1"/>
      <c r="P4" s="2"/>
      <c r="Q4" s="1"/>
      <c r="R4" s="1"/>
    </row>
    <row r="5" spans="1:24" s="5" customFormat="1" ht="15.75">
      <c r="A5" s="1"/>
      <c r="B5" s="1"/>
      <c r="C5" s="1"/>
      <c r="D5" s="18" t="s">
        <v>28</v>
      </c>
      <c r="E5" s="12"/>
      <c r="F5" s="12"/>
      <c r="G5" s="3"/>
      <c r="H5" s="12"/>
      <c r="I5" s="12"/>
      <c r="J5" s="12"/>
      <c r="K5" s="1"/>
      <c r="L5" s="25"/>
      <c r="M5" s="1"/>
      <c r="N5" s="1"/>
      <c r="O5" s="1"/>
      <c r="P5" s="2"/>
      <c r="Q5" s="1"/>
      <c r="R5" s="1"/>
    </row>
    <row r="6" spans="1:24" s="5" customFormat="1" ht="27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24" s="5" customFormat="1" ht="12.75">
      <c r="A7" s="1"/>
      <c r="B7" s="1"/>
      <c r="C7" s="1"/>
      <c r="D7" s="1"/>
      <c r="E7" s="4" t="s">
        <v>19</v>
      </c>
      <c r="F7" s="4"/>
      <c r="H7" s="4"/>
      <c r="I7" s="4"/>
      <c r="J7" s="2"/>
      <c r="K7" s="1"/>
      <c r="L7" s="25"/>
      <c r="M7" s="1"/>
      <c r="N7" s="1"/>
      <c r="O7" s="1"/>
      <c r="P7" s="2"/>
      <c r="Q7" s="1"/>
      <c r="R7" s="1"/>
    </row>
    <row r="8" spans="1:24" s="5" customFormat="1" ht="12.75">
      <c r="A8" s="92" t="s">
        <v>0</v>
      </c>
      <c r="B8" s="92"/>
      <c r="C8" s="92"/>
      <c r="D8" s="76"/>
      <c r="E8" s="76"/>
      <c r="F8" s="1"/>
      <c r="G8" s="1"/>
      <c r="H8" s="1"/>
      <c r="I8" s="1"/>
      <c r="J8" s="2"/>
      <c r="K8" s="1"/>
      <c r="L8" s="25"/>
      <c r="M8" s="1"/>
      <c r="N8" s="1"/>
      <c r="O8" s="1"/>
      <c r="P8" s="2"/>
      <c r="Q8" s="1"/>
      <c r="R8" s="1"/>
    </row>
    <row r="9" spans="1:24" s="5" customFormat="1" ht="12.75">
      <c r="A9" s="1" t="s">
        <v>52</v>
      </c>
      <c r="B9" s="1"/>
      <c r="C9" s="50"/>
      <c r="D9" s="51" t="s">
        <v>56</v>
      </c>
      <c r="E9" s="23"/>
      <c r="F9" s="23"/>
      <c r="G9" s="1" t="s">
        <v>53</v>
      </c>
      <c r="H9" s="23"/>
      <c r="I9" s="23"/>
      <c r="J9" s="6" t="s">
        <v>20</v>
      </c>
      <c r="K9" s="23" t="s">
        <v>54</v>
      </c>
      <c r="L9" s="26"/>
      <c r="M9" s="1"/>
      <c r="N9" s="23"/>
      <c r="O9" s="23"/>
      <c r="P9" s="23"/>
      <c r="Q9" s="23"/>
      <c r="R9" s="23"/>
    </row>
    <row r="10" spans="1:24" s="5" customFormat="1" ht="15" customHeight="1">
      <c r="A10" s="23" t="s">
        <v>51</v>
      </c>
      <c r="B10" s="1"/>
      <c r="C10" s="1"/>
      <c r="D10" s="1"/>
      <c r="F10" s="1"/>
      <c r="G10" s="1" t="s">
        <v>59</v>
      </c>
      <c r="H10" s="1"/>
      <c r="I10" s="1"/>
      <c r="J10" s="1"/>
      <c r="K10" s="1"/>
      <c r="L10" s="25"/>
      <c r="M10" s="1"/>
      <c r="N10" s="1"/>
      <c r="O10" s="1"/>
      <c r="P10" s="1"/>
      <c r="Q10" s="1"/>
      <c r="R10" s="1"/>
    </row>
    <row r="11" spans="1:24" s="5" customFormat="1" ht="12.75">
      <c r="A11" s="1" t="s">
        <v>58</v>
      </c>
      <c r="B11" s="1"/>
      <c r="C11" s="1"/>
      <c r="D11" s="1"/>
      <c r="E11" s="1"/>
      <c r="F11" s="1"/>
      <c r="G11" s="1"/>
      <c r="H11" s="1"/>
      <c r="I11" s="1"/>
      <c r="J11" s="2"/>
      <c r="K11" s="1"/>
      <c r="L11" s="25"/>
      <c r="M11" s="1"/>
      <c r="N11" s="1"/>
      <c r="O11" s="1"/>
      <c r="P11" s="2"/>
    </row>
    <row r="12" spans="1:24" ht="12.75" customHeight="1" thickBot="1">
      <c r="A12" s="47"/>
      <c r="B12" s="47"/>
      <c r="C12" s="47"/>
      <c r="D12" s="47"/>
      <c r="E12" s="47"/>
      <c r="F12" s="47"/>
      <c r="G12" s="47"/>
      <c r="H12" s="47"/>
      <c r="I12" s="47"/>
      <c r="J12" s="48"/>
      <c r="K12" s="47"/>
      <c r="L12" s="104" t="s">
        <v>48</v>
      </c>
      <c r="M12" s="104"/>
      <c r="N12" s="104"/>
      <c r="O12" s="104"/>
      <c r="P12" s="104"/>
      <c r="Q12" s="104"/>
      <c r="R12" s="104"/>
    </row>
    <row r="13" spans="1:24" ht="17.25" customHeight="1" thickTop="1">
      <c r="A13" s="93" t="s">
        <v>6</v>
      </c>
      <c r="B13" s="85" t="s">
        <v>26</v>
      </c>
      <c r="C13" s="86"/>
      <c r="D13" s="86"/>
      <c r="E13" s="95"/>
      <c r="F13" s="85" t="s">
        <v>23</v>
      </c>
      <c r="G13" s="86"/>
      <c r="H13" s="86"/>
      <c r="I13" s="95"/>
      <c r="J13" s="85" t="s">
        <v>24</v>
      </c>
      <c r="K13" s="86"/>
      <c r="L13" s="86"/>
      <c r="M13" s="86"/>
      <c r="N13" s="86"/>
      <c r="O13" s="86"/>
      <c r="P13" s="86"/>
      <c r="Q13" s="86"/>
      <c r="R13" s="87"/>
    </row>
    <row r="14" spans="1:24">
      <c r="A14" s="94"/>
      <c r="B14" s="88" t="s">
        <v>22</v>
      </c>
      <c r="C14" s="90" t="s">
        <v>21</v>
      </c>
      <c r="D14" s="96" t="s">
        <v>8</v>
      </c>
      <c r="E14" s="88" t="s">
        <v>1</v>
      </c>
      <c r="F14" s="90" t="s">
        <v>2</v>
      </c>
      <c r="G14" s="98"/>
      <c r="H14" s="96" t="s">
        <v>8</v>
      </c>
      <c r="I14" s="88" t="s">
        <v>1</v>
      </c>
      <c r="J14" s="100" t="s">
        <v>15</v>
      </c>
      <c r="K14" s="101"/>
      <c r="L14" s="102"/>
      <c r="M14" s="100" t="s">
        <v>5</v>
      </c>
      <c r="N14" s="101"/>
      <c r="O14" s="102"/>
      <c r="P14" s="100" t="s">
        <v>6</v>
      </c>
      <c r="Q14" s="101"/>
      <c r="R14" s="103"/>
    </row>
    <row r="15" spans="1:24" ht="17.25" customHeight="1">
      <c r="A15" s="94"/>
      <c r="B15" s="89"/>
      <c r="C15" s="91"/>
      <c r="D15" s="97"/>
      <c r="E15" s="89"/>
      <c r="F15" s="91"/>
      <c r="G15" s="99"/>
      <c r="H15" s="97"/>
      <c r="I15" s="89"/>
      <c r="J15" s="15" t="s">
        <v>3</v>
      </c>
      <c r="K15" s="14" t="s">
        <v>9</v>
      </c>
      <c r="L15" s="27" t="s">
        <v>7</v>
      </c>
      <c r="M15" s="14" t="s">
        <v>3</v>
      </c>
      <c r="N15" s="14" t="s">
        <v>9</v>
      </c>
      <c r="O15" s="14" t="s">
        <v>4</v>
      </c>
      <c r="P15" s="15" t="s">
        <v>3</v>
      </c>
      <c r="Q15" s="14" t="s">
        <v>9</v>
      </c>
      <c r="R15" s="49" t="s">
        <v>4</v>
      </c>
      <c r="T15" s="10"/>
      <c r="U15" s="10"/>
      <c r="X15" s="10"/>
    </row>
    <row r="16" spans="1:24" ht="14.25" customHeight="1">
      <c r="A16" s="57" t="s">
        <v>46</v>
      </c>
      <c r="B16" s="55" t="s">
        <v>11</v>
      </c>
      <c r="C16" s="56" t="s">
        <v>10</v>
      </c>
      <c r="D16" s="60">
        <f>SUM(H16:H17)</f>
        <v>12</v>
      </c>
      <c r="E16" s="60">
        <f>SUM(I16:I17)</f>
        <v>6</v>
      </c>
      <c r="F16" s="84" t="s">
        <v>30</v>
      </c>
      <c r="G16" s="84"/>
      <c r="H16" s="40">
        <v>6</v>
      </c>
      <c r="I16" s="40">
        <v>3</v>
      </c>
      <c r="J16" s="30"/>
      <c r="K16" s="40" t="str">
        <f>IF(J16&gt;=10,H16,"")</f>
        <v/>
      </c>
      <c r="L16" s="38"/>
      <c r="M16" s="70"/>
      <c r="N16" s="60">
        <v>6</v>
      </c>
      <c r="O16" s="68">
        <v>1</v>
      </c>
      <c r="P16" s="72"/>
      <c r="Q16" s="60">
        <v>30</v>
      </c>
      <c r="R16" s="53">
        <f>IF(AND(O16=1,O18=1,O20=1,O22=1),1,IF(OR(O16=2,O18=2,O20=2,O22=2),2,""))</f>
        <v>1</v>
      </c>
      <c r="T16" s="10"/>
      <c r="U16" s="83"/>
    </row>
    <row r="17" spans="1:21">
      <c r="A17" s="57"/>
      <c r="B17" s="55"/>
      <c r="C17" s="56"/>
      <c r="D17" s="60"/>
      <c r="E17" s="60"/>
      <c r="F17" s="56" t="s">
        <v>31</v>
      </c>
      <c r="G17" s="56"/>
      <c r="H17" s="40">
        <v>6</v>
      </c>
      <c r="I17" s="40">
        <v>3</v>
      </c>
      <c r="J17" s="30"/>
      <c r="K17" s="40" t="str">
        <f t="shared" ref="K17:K22" si="0">IF(J17&gt;=10,H17,"")</f>
        <v/>
      </c>
      <c r="L17" s="38"/>
      <c r="M17" s="70"/>
      <c r="N17" s="60"/>
      <c r="O17" s="68"/>
      <c r="P17" s="72"/>
      <c r="Q17" s="60"/>
      <c r="R17" s="53"/>
      <c r="T17" s="10"/>
      <c r="U17" s="83"/>
    </row>
    <row r="18" spans="1:21" ht="15" customHeight="1">
      <c r="A18" s="57"/>
      <c r="B18" s="55" t="s">
        <v>11</v>
      </c>
      <c r="C18" s="56" t="s">
        <v>10</v>
      </c>
      <c r="D18" s="60">
        <f>SUM(H18:H19)</f>
        <v>12</v>
      </c>
      <c r="E18" s="60">
        <f>SUM(I18:I19)</f>
        <v>6</v>
      </c>
      <c r="F18" s="56" t="s">
        <v>32</v>
      </c>
      <c r="G18" s="56"/>
      <c r="H18" s="40">
        <v>6</v>
      </c>
      <c r="I18" s="40">
        <v>3</v>
      </c>
      <c r="J18" s="30"/>
      <c r="K18" s="40" t="str">
        <f t="shared" si="0"/>
        <v/>
      </c>
      <c r="L18" s="38"/>
      <c r="M18" s="70"/>
      <c r="N18" s="60">
        <v>12</v>
      </c>
      <c r="O18" s="68">
        <v>1</v>
      </c>
      <c r="P18" s="72"/>
      <c r="Q18" s="60"/>
      <c r="R18" s="53"/>
      <c r="T18" s="10"/>
      <c r="U18" s="83"/>
    </row>
    <row r="19" spans="1:21" ht="15" customHeight="1">
      <c r="A19" s="57"/>
      <c r="B19" s="55"/>
      <c r="C19" s="56"/>
      <c r="D19" s="60"/>
      <c r="E19" s="60"/>
      <c r="F19" s="56" t="s">
        <v>33</v>
      </c>
      <c r="G19" s="56"/>
      <c r="H19" s="40">
        <v>6</v>
      </c>
      <c r="I19" s="40">
        <v>3</v>
      </c>
      <c r="J19" s="30"/>
      <c r="K19" s="40" t="str">
        <f t="shared" si="0"/>
        <v/>
      </c>
      <c r="L19" s="38"/>
      <c r="M19" s="70"/>
      <c r="N19" s="60"/>
      <c r="O19" s="68"/>
      <c r="P19" s="72"/>
      <c r="Q19" s="60"/>
      <c r="R19" s="53"/>
      <c r="T19" s="10"/>
      <c r="U19" s="83"/>
    </row>
    <row r="20" spans="1:21">
      <c r="A20" s="57"/>
      <c r="B20" s="55" t="s">
        <v>13</v>
      </c>
      <c r="C20" s="56" t="s">
        <v>17</v>
      </c>
      <c r="D20" s="60">
        <f>SUM(H20:H21)</f>
        <v>5</v>
      </c>
      <c r="E20" s="60">
        <f>SUM(I20:I21)</f>
        <v>3</v>
      </c>
      <c r="F20" s="56" t="s">
        <v>34</v>
      </c>
      <c r="G20" s="56"/>
      <c r="H20" s="40">
        <v>3</v>
      </c>
      <c r="I20" s="40">
        <v>2</v>
      </c>
      <c r="J20" s="30"/>
      <c r="K20" s="40" t="str">
        <f t="shared" si="0"/>
        <v/>
      </c>
      <c r="L20" s="38"/>
      <c r="M20" s="70"/>
      <c r="N20" s="60">
        <v>5</v>
      </c>
      <c r="O20" s="68">
        <v>1</v>
      </c>
      <c r="P20" s="72"/>
      <c r="Q20" s="60"/>
      <c r="R20" s="53"/>
      <c r="T20" s="16"/>
      <c r="U20" s="83"/>
    </row>
    <row r="21" spans="1:21" ht="16.5" customHeight="1">
      <c r="A21" s="57"/>
      <c r="B21" s="55"/>
      <c r="C21" s="56"/>
      <c r="D21" s="60"/>
      <c r="E21" s="60"/>
      <c r="F21" s="67" t="s">
        <v>35</v>
      </c>
      <c r="G21" s="67"/>
      <c r="H21" s="40">
        <v>2</v>
      </c>
      <c r="I21" s="40">
        <v>1</v>
      </c>
      <c r="J21" s="30"/>
      <c r="K21" s="40" t="str">
        <f t="shared" si="0"/>
        <v/>
      </c>
      <c r="L21" s="38"/>
      <c r="M21" s="70"/>
      <c r="N21" s="60"/>
      <c r="O21" s="68"/>
      <c r="P21" s="72"/>
      <c r="Q21" s="60"/>
      <c r="R21" s="53"/>
      <c r="T21" s="16"/>
      <c r="U21" s="17"/>
    </row>
    <row r="22" spans="1:21" s="19" customFormat="1" ht="18" customHeight="1">
      <c r="A22" s="57"/>
      <c r="B22" s="41" t="s">
        <v>12</v>
      </c>
      <c r="C22" s="39" t="s">
        <v>45</v>
      </c>
      <c r="D22" s="40">
        <f>H22</f>
        <v>1</v>
      </c>
      <c r="E22" s="40">
        <f>I22</f>
        <v>1</v>
      </c>
      <c r="F22" s="67" t="s">
        <v>36</v>
      </c>
      <c r="G22" s="67"/>
      <c r="H22" s="40">
        <v>1</v>
      </c>
      <c r="I22" s="40">
        <v>1</v>
      </c>
      <c r="J22" s="30"/>
      <c r="K22" s="40" t="str">
        <f t="shared" si="0"/>
        <v/>
      </c>
      <c r="L22" s="38"/>
      <c r="M22" s="44"/>
      <c r="N22" s="40">
        <v>1</v>
      </c>
      <c r="O22" s="43">
        <v>1</v>
      </c>
      <c r="P22" s="72"/>
      <c r="Q22" s="60"/>
      <c r="R22" s="53"/>
      <c r="T22" s="20"/>
      <c r="U22" s="21"/>
    </row>
    <row r="23" spans="1:21">
      <c r="A23" s="62" t="s">
        <v>47</v>
      </c>
      <c r="B23" s="61" t="s">
        <v>11</v>
      </c>
      <c r="C23" s="58" t="s">
        <v>10</v>
      </c>
      <c r="D23" s="59">
        <f>SUM(H23:H24)</f>
        <v>9</v>
      </c>
      <c r="E23" s="59">
        <f>SUM(I23:I24)</f>
        <v>5</v>
      </c>
      <c r="F23" s="58" t="s">
        <v>37</v>
      </c>
      <c r="G23" s="58"/>
      <c r="H23" s="29">
        <v>5</v>
      </c>
      <c r="I23" s="29">
        <v>3</v>
      </c>
      <c r="J23" s="34"/>
      <c r="K23" s="29" t="str">
        <f>IF(J23&gt;=10,H23,"")</f>
        <v/>
      </c>
      <c r="L23" s="38"/>
      <c r="M23" s="80"/>
      <c r="N23" s="59">
        <v>9</v>
      </c>
      <c r="O23" s="81">
        <v>1</v>
      </c>
      <c r="P23" s="71"/>
      <c r="Q23" s="59">
        <v>30</v>
      </c>
      <c r="R23" s="52">
        <v>1</v>
      </c>
    </row>
    <row r="24" spans="1:21">
      <c r="A24" s="62"/>
      <c r="B24" s="55"/>
      <c r="C24" s="56"/>
      <c r="D24" s="60"/>
      <c r="E24" s="60"/>
      <c r="F24" s="56" t="s">
        <v>38</v>
      </c>
      <c r="G24" s="56"/>
      <c r="H24" s="31">
        <v>4</v>
      </c>
      <c r="I24" s="31">
        <v>2</v>
      </c>
      <c r="J24" s="30"/>
      <c r="K24" s="31" t="str">
        <f t="shared" ref="K24:K29" si="1">IF(J24&gt;=10,H24,"")</f>
        <v/>
      </c>
      <c r="L24" s="38"/>
      <c r="M24" s="70"/>
      <c r="N24" s="60"/>
      <c r="O24" s="68"/>
      <c r="P24" s="72"/>
      <c r="Q24" s="60"/>
      <c r="R24" s="53"/>
    </row>
    <row r="25" spans="1:21">
      <c r="A25" s="62"/>
      <c r="B25" s="55" t="s">
        <v>11</v>
      </c>
      <c r="C25" s="56" t="s">
        <v>10</v>
      </c>
      <c r="D25" s="60">
        <f>SUM(H25:H27)</f>
        <v>13</v>
      </c>
      <c r="E25" s="60">
        <f>SUM(I25:I27)</f>
        <v>7</v>
      </c>
      <c r="F25" s="56" t="s">
        <v>39</v>
      </c>
      <c r="G25" s="56"/>
      <c r="H25" s="31">
        <v>5</v>
      </c>
      <c r="I25" s="31">
        <v>3</v>
      </c>
      <c r="J25" s="30"/>
      <c r="K25" s="31" t="str">
        <f t="shared" si="1"/>
        <v/>
      </c>
      <c r="L25" s="38"/>
      <c r="M25" s="70"/>
      <c r="N25" s="60">
        <v>13</v>
      </c>
      <c r="O25" s="68">
        <v>1</v>
      </c>
      <c r="P25" s="72"/>
      <c r="Q25" s="60"/>
      <c r="R25" s="53"/>
    </row>
    <row r="26" spans="1:21">
      <c r="A26" s="62"/>
      <c r="B26" s="55"/>
      <c r="C26" s="56"/>
      <c r="D26" s="60"/>
      <c r="E26" s="60"/>
      <c r="F26" s="56" t="s">
        <v>40</v>
      </c>
      <c r="G26" s="56"/>
      <c r="H26" s="31">
        <v>4</v>
      </c>
      <c r="I26" s="31">
        <v>2</v>
      </c>
      <c r="J26" s="30"/>
      <c r="K26" s="31" t="str">
        <f t="shared" si="1"/>
        <v/>
      </c>
      <c r="L26" s="38"/>
      <c r="M26" s="70"/>
      <c r="N26" s="60"/>
      <c r="O26" s="68"/>
      <c r="P26" s="72"/>
      <c r="Q26" s="60"/>
      <c r="R26" s="53"/>
    </row>
    <row r="27" spans="1:21" ht="14.25" customHeight="1">
      <c r="A27" s="62"/>
      <c r="B27" s="55"/>
      <c r="C27" s="56"/>
      <c r="D27" s="60"/>
      <c r="E27" s="60"/>
      <c r="F27" s="56" t="s">
        <v>41</v>
      </c>
      <c r="G27" s="56"/>
      <c r="H27" s="31">
        <v>4</v>
      </c>
      <c r="I27" s="31">
        <v>2</v>
      </c>
      <c r="J27" s="30"/>
      <c r="K27" s="31" t="str">
        <f t="shared" si="1"/>
        <v/>
      </c>
      <c r="L27" s="38"/>
      <c r="M27" s="70"/>
      <c r="N27" s="60"/>
      <c r="O27" s="68"/>
      <c r="P27" s="72"/>
      <c r="Q27" s="60"/>
      <c r="R27" s="53"/>
    </row>
    <row r="28" spans="1:21" ht="14.25" customHeight="1">
      <c r="A28" s="62"/>
      <c r="B28" s="65" t="s">
        <v>13</v>
      </c>
      <c r="C28" s="64" t="s">
        <v>17</v>
      </c>
      <c r="D28" s="64">
        <v>6</v>
      </c>
      <c r="E28" s="64">
        <v>3</v>
      </c>
      <c r="F28" s="56" t="s">
        <v>42</v>
      </c>
      <c r="G28" s="56"/>
      <c r="H28" s="31">
        <v>2</v>
      </c>
      <c r="I28" s="31">
        <v>1</v>
      </c>
      <c r="J28" s="30"/>
      <c r="K28" s="31" t="str">
        <f t="shared" si="1"/>
        <v/>
      </c>
      <c r="L28" s="38"/>
      <c r="M28" s="70"/>
      <c r="N28" s="64">
        <v>8</v>
      </c>
      <c r="O28" s="68">
        <v>1</v>
      </c>
      <c r="P28" s="72"/>
      <c r="Q28" s="60"/>
      <c r="R28" s="53"/>
    </row>
    <row r="29" spans="1:21" ht="14.25" customHeight="1">
      <c r="A29" s="62"/>
      <c r="B29" s="61"/>
      <c r="C29" s="59"/>
      <c r="D29" s="59"/>
      <c r="E29" s="59"/>
      <c r="F29" s="24" t="s">
        <v>43</v>
      </c>
      <c r="G29" s="24"/>
      <c r="H29" s="31">
        <v>4</v>
      </c>
      <c r="I29" s="31">
        <v>2</v>
      </c>
      <c r="J29" s="30"/>
      <c r="K29" s="31" t="str">
        <f t="shared" si="1"/>
        <v/>
      </c>
      <c r="L29" s="38"/>
      <c r="M29" s="70"/>
      <c r="N29" s="59"/>
      <c r="O29" s="68"/>
      <c r="P29" s="72"/>
      <c r="Q29" s="60"/>
      <c r="R29" s="53"/>
    </row>
    <row r="30" spans="1:21" ht="18.75" customHeight="1" thickBot="1">
      <c r="A30" s="63"/>
      <c r="B30" s="45" t="s">
        <v>12</v>
      </c>
      <c r="C30" s="46" t="s">
        <v>45</v>
      </c>
      <c r="D30" s="42">
        <f>H30</f>
        <v>2</v>
      </c>
      <c r="E30" s="32">
        <f>I30</f>
        <v>1</v>
      </c>
      <c r="F30" s="69" t="s">
        <v>44</v>
      </c>
      <c r="G30" s="69"/>
      <c r="H30" s="32">
        <v>2</v>
      </c>
      <c r="I30" s="32">
        <v>1</v>
      </c>
      <c r="J30" s="35"/>
      <c r="K30" s="36">
        <v>2</v>
      </c>
      <c r="L30" s="38"/>
      <c r="M30" s="37"/>
      <c r="N30" s="33">
        <v>2</v>
      </c>
      <c r="O30" s="82"/>
      <c r="P30" s="73"/>
      <c r="Q30" s="74"/>
      <c r="R30" s="54"/>
    </row>
    <row r="31" spans="1:21" ht="15" customHeight="1" thickTop="1">
      <c r="A31" s="75" t="s">
        <v>57</v>
      </c>
      <c r="B31" s="75"/>
      <c r="C31" s="75"/>
      <c r="D31" s="75"/>
      <c r="F31" s="22"/>
      <c r="G31" s="79" t="s">
        <v>50</v>
      </c>
      <c r="H31" s="79"/>
      <c r="I31" s="79"/>
      <c r="J31" s="79"/>
      <c r="K31" s="1"/>
      <c r="L31" s="25"/>
      <c r="M31" s="78" t="s">
        <v>49</v>
      </c>
      <c r="N31" s="78"/>
      <c r="O31" s="78"/>
      <c r="P31" s="78"/>
      <c r="Q31" s="78"/>
      <c r="R31" s="78"/>
    </row>
    <row r="32" spans="1:21">
      <c r="A32" s="76" t="str">
        <f>"Décision du jury :  Admis(e) / Session "&amp;IF(AND(R16=1,R23=1),1,IF(OR(R16=2,R23=2),2,""))</f>
        <v>Décision du jury :  Admis(e) / Session 1</v>
      </c>
      <c r="B32" s="76"/>
      <c r="C32" s="76"/>
      <c r="D32" s="76"/>
      <c r="E32" s="76"/>
      <c r="F32" s="76"/>
      <c r="G32" s="1"/>
      <c r="H32" s="13"/>
      <c r="I32" s="1"/>
      <c r="J32" s="2"/>
    </row>
    <row r="33" spans="1:18">
      <c r="B33" s="1"/>
      <c r="C33" s="1"/>
      <c r="D33" s="1"/>
      <c r="E33" s="1"/>
      <c r="F33" s="1"/>
      <c r="G33" s="1"/>
      <c r="H33" s="1"/>
      <c r="I33" s="1"/>
      <c r="J33" s="2"/>
      <c r="K33" s="77" t="s">
        <v>55</v>
      </c>
      <c r="L33" s="77"/>
      <c r="M33" s="77"/>
      <c r="N33" s="77"/>
      <c r="O33" s="77"/>
      <c r="P33" s="77"/>
      <c r="Q33" s="77"/>
      <c r="R33" s="77"/>
    </row>
    <row r="34" spans="1:18">
      <c r="A34" s="8"/>
      <c r="B34" s="8"/>
      <c r="C34" s="8"/>
      <c r="D34" s="9"/>
      <c r="E34" s="8"/>
      <c r="F34" s="8"/>
      <c r="G34" s="8"/>
      <c r="H34" s="8"/>
      <c r="I34" s="8"/>
      <c r="J34" s="9"/>
      <c r="K34" s="66" t="s">
        <v>14</v>
      </c>
      <c r="L34" s="66"/>
      <c r="M34" s="66"/>
      <c r="N34" s="66"/>
      <c r="O34" s="66"/>
      <c r="P34" s="66"/>
      <c r="Q34" s="66"/>
      <c r="R34" s="66"/>
    </row>
  </sheetData>
  <sheetProtection selectLockedCells="1"/>
  <mergeCells count="92">
    <mergeCell ref="C1:G1"/>
    <mergeCell ref="H1:R1"/>
    <mergeCell ref="D2:J2"/>
    <mergeCell ref="A6:R6"/>
    <mergeCell ref="A8:C8"/>
    <mergeCell ref="D8:E8"/>
    <mergeCell ref="J13:R13"/>
    <mergeCell ref="B14:B15"/>
    <mergeCell ref="C14:C15"/>
    <mergeCell ref="A13:A15"/>
    <mergeCell ref="B13:E13"/>
    <mergeCell ref="F13:I13"/>
    <mergeCell ref="D14:D15"/>
    <mergeCell ref="E14:E15"/>
    <mergeCell ref="F14:G15"/>
    <mergeCell ref="H14:H15"/>
    <mergeCell ref="I14:I15"/>
    <mergeCell ref="M14:O14"/>
    <mergeCell ref="P14:R14"/>
    <mergeCell ref="J14:L14"/>
    <mergeCell ref="L12:R12"/>
    <mergeCell ref="Q16:Q22"/>
    <mergeCell ref="R16:R22"/>
    <mergeCell ref="F20:G20"/>
    <mergeCell ref="F22:G22"/>
    <mergeCell ref="N20:N21"/>
    <mergeCell ref="O20:O21"/>
    <mergeCell ref="F16:G16"/>
    <mergeCell ref="U16:U20"/>
    <mergeCell ref="B18:B19"/>
    <mergeCell ref="C18:C19"/>
    <mergeCell ref="D18:D19"/>
    <mergeCell ref="E18:E19"/>
    <mergeCell ref="F18:G18"/>
    <mergeCell ref="M18:M19"/>
    <mergeCell ref="N18:N19"/>
    <mergeCell ref="O18:O19"/>
    <mergeCell ref="B20:B21"/>
    <mergeCell ref="E16:E17"/>
    <mergeCell ref="D16:D17"/>
    <mergeCell ref="C20:C21"/>
    <mergeCell ref="D20:D21"/>
    <mergeCell ref="E20:E21"/>
    <mergeCell ref="P16:P22"/>
    <mergeCell ref="O23:O24"/>
    <mergeCell ref="O28:O30"/>
    <mergeCell ref="F23:G23"/>
    <mergeCell ref="M28:M29"/>
    <mergeCell ref="N28:N29"/>
    <mergeCell ref="F25:G25"/>
    <mergeCell ref="E25:E27"/>
    <mergeCell ref="M25:M27"/>
    <mergeCell ref="N25:N27"/>
    <mergeCell ref="M23:M24"/>
    <mergeCell ref="N23:N24"/>
    <mergeCell ref="A31:D31"/>
    <mergeCell ref="A32:F32"/>
    <mergeCell ref="K33:R33"/>
    <mergeCell ref="M31:R31"/>
    <mergeCell ref="G31:J31"/>
    <mergeCell ref="K34:R34"/>
    <mergeCell ref="F19:G19"/>
    <mergeCell ref="F17:G17"/>
    <mergeCell ref="F21:G21"/>
    <mergeCell ref="O25:O27"/>
    <mergeCell ref="F28:G28"/>
    <mergeCell ref="F30:G30"/>
    <mergeCell ref="O16:O17"/>
    <mergeCell ref="N16:N17"/>
    <mergeCell ref="M16:M17"/>
    <mergeCell ref="M20:M21"/>
    <mergeCell ref="F27:G27"/>
    <mergeCell ref="F26:G26"/>
    <mergeCell ref="P23:P30"/>
    <mergeCell ref="Q23:Q30"/>
    <mergeCell ref="F24:G24"/>
    <mergeCell ref="R23:R30"/>
    <mergeCell ref="B25:B27"/>
    <mergeCell ref="C25:C27"/>
    <mergeCell ref="A16:A22"/>
    <mergeCell ref="C23:C24"/>
    <mergeCell ref="D23:D24"/>
    <mergeCell ref="E23:E24"/>
    <mergeCell ref="B23:B24"/>
    <mergeCell ref="A23:A30"/>
    <mergeCell ref="D28:D29"/>
    <mergeCell ref="E28:E29"/>
    <mergeCell ref="C16:C17"/>
    <mergeCell ref="B16:B17"/>
    <mergeCell ref="C28:C29"/>
    <mergeCell ref="B28:B29"/>
    <mergeCell ref="D25:D27"/>
  </mergeCells>
  <pageMargins left="0.11811023622047245" right="0.31496062992125984" top="0.15748031496062992" bottom="0.74803149606299213" header="0.19685039370078741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biochimie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pc. yazid</cp:lastModifiedBy>
  <cp:lastPrinted>2021-01-06T10:02:50Z</cp:lastPrinted>
  <dcterms:created xsi:type="dcterms:W3CDTF">2017-02-21T15:16:59Z</dcterms:created>
  <dcterms:modified xsi:type="dcterms:W3CDTF">2021-01-06T10:03:44Z</dcterms:modified>
</cp:coreProperties>
</file>